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<sst xmlns="http://schemas.openxmlformats.org/spreadsheetml/2006/main" count="59" uniqueCount="55">
  <si>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</si>
  <si>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</si>
  <si>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</si>
  <si>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</si>
  <si>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ул.Ленинградская</t>
    </r>
    <r>
      <rPr>
        <sz val="11"/>
        <color rgb="FF000000"/>
        <rFont val="Times New Roman"/>
        <family val="1"/>
        <charset val="204"/>
      </rPr>
      <t xml:space="preserve">, </t>
    </r>
    <r>
      <rPr>
        <b val="true"/>
        <sz val="11"/>
        <color rgb="FF000000"/>
        <rFont val="Times New Roman"/>
        <family val="1"/>
        <charset val="204"/>
      </rPr>
      <t xml:space="preserve">д.187,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Базовой Ольги Владимировны,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</si>
  <si>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32у/2017 от 01.08.2107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color rgb="FF000000"/>
        <rFont val="Times New Roman"/>
        <family val="1"/>
        <charset val="204"/>
      </rPr>
      <t xml:space="preserve">№ 187</t>
    </r>
    <r>
      <rPr>
        <sz val="11"/>
        <color rgb="FF000000"/>
        <rFont val="Times New Roman"/>
        <family val="1"/>
        <charset val="204"/>
      </rPr>
      <t xml:space="preserve"> расположенном по адресу:     </t>
    </r>
    <r>
      <rPr>
        <b val="true"/>
        <sz val="11"/>
        <color rgb="FF000000"/>
        <rFont val="Times New Roman"/>
        <family val="1"/>
        <charset val="204"/>
      </rPr>
      <t xml:space="preserve">г.Тихорецк, ул.Ленинградская: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</si>
  <si>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</si>
  <si>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</si>
  <si>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</si>
  <si>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</si>
  <si>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</si>
  <si>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</si>
  <si>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</si>
  <si>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контейн.площ. (при наличии)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</si>
  <si>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</si>
  <si>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</si>
  <si>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</si>
  <si>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</si>
  <si>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</si>
  <si>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</si>
  <si>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</si>
  <si>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</si>
  <si>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Механизированная очистка территории от снега </t>
  </si>
  <si>
    <t xml:space="preserve">ООО "СтройПерспектива"</t>
  </si>
  <si>
    <t xml:space="preserve">Содержание инж. сетей водоснабжения, водоотведения, ЦО, электроснабжения</t>
  </si>
  <si>
    <t xml:space="preserve">Установка полусфер  с постановкой заделок из арматуры и бетонированием</t>
  </si>
  <si>
    <t xml:space="preserve">Акт КС-2</t>
  </si>
  <si>
    <t xml:space="preserve">материалы</t>
  </si>
  <si>
    <t xml:space="preserve">Плановый осмотр системы центрального отопления, водоснабжения и канализации в подвальных помещениях</t>
  </si>
  <si>
    <t xml:space="preserve">1000 кв.м пл. подвала </t>
  </si>
  <si>
    <t xml:space="preserve">Техническое обслуживание ВРУ и групповых щитков на лестничной клетке без замены автоматов (ППР)</t>
  </si>
  <si>
    <t xml:space="preserve">1 щит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</si>
  <si>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</si>
  <si>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</si>
  <si>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</si>
  <si>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 работ по заявкам потребителей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</si>
  <si>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</si>
  <si>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</si>
  <si>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</si>
  <si>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</si>
  <si>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</si>
  <si>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</si>
  <si>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</si>
  <si>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</t>
  </si>
  <si>
    <t xml:space="preserve">%</t>
  </si>
  <si>
    <t xml:space="preserve">Услуги банка</t>
  </si>
  <si>
    <t xml:space="preserve">Выплачено вознаграждение Предс. Совета МКД (по решению ОСС) за декабрь 2021г</t>
  </si>
  <si>
    <t xml:space="preserve">месяц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</si>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</sst>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dd/mm/yyyy"/>
    <numFmt numFmtId="167" formatCode="0.0000"/>
    <numFmt numFmtId="168" formatCode="0.000"/>
    <numFmt numFmtId="169" formatCode="@"/>
    <numFmt numFmtId="170" formatCode="[$-419]General"/>
    <numFmt numFmtId="171" formatCode="[$-419]0.00"/>
    <numFmt numFmtId="172" formatCode="#,##0.00&quot;р.&quot;"/>
  </numFmts>
  <fonts count="2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i val="true"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7E4BD"/>
      </patternFill>
    </fill>
    <fill>
      <patternFill patternType="solid">
        <fgColor rgb="FFEEECE1"/>
        <bgColor rgb="FFD7E4BD"/>
      </patternFill>
    </fill>
    <fill>
      <patternFill patternType="solid">
        <fgColor rgb="FFD7E4BD"/>
        <bgColor rgb="FFD9D9D9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70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3" fillId="3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3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3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9" fontId="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5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Q30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G26" activeCellId="0" sqref="AG26"/>
    </sheetView>
  </sheetViews>
  <sheetFormatPr defaultColWidth="8.70703125" defaultRowHeight="14.4" zeroHeight="false" outlineLevelRow="0" outlineLevelCol="0"/>
  <cols>
    <col collapsed="false" customWidth="true" hidden="false" outlineLevel="0" max="1" min="1" style="0" width="2.89"/>
    <col collapsed="false" customWidth="true" hidden="false" outlineLevel="0" max="2" min="2" style="0" width="4.89"/>
    <col collapsed="false" customWidth="true" hidden="false" outlineLevel="0" max="3" min="3" style="0" width="43.2"/>
    <col collapsed="false" customWidth="true" hidden="true" outlineLevel="0" max="4" min="4" style="0" width="0.11"/>
    <col collapsed="false" customWidth="true" hidden="false" outlineLevel="0" max="5" min="5" style="0" width="9.78"/>
    <col collapsed="false" customWidth="true" hidden="false" outlineLevel="0" max="6" min="6" style="0" width="9.56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1.22"/>
    <col collapsed="false" customWidth="true" hidden="false" outlineLevel="0" max="11" min="11" style="0" width="10.89"/>
    <col collapsed="false" customWidth="true" hidden="true" outlineLevel="0" max="18" min="12" style="0" width="9.13"/>
    <col collapsed="false" customWidth="true" hidden="true" outlineLevel="0" max="19" min="19" style="0" width="1.56"/>
    <col collapsed="false" customWidth="true" hidden="true" outlineLevel="0" max="26" min="20" style="0" width="9.13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3.8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67.8" hidden="false" customHeight="true" outlineLevel="0" collapsed="false">
      <c r="B9" s="8" t="s">
        <v>5</v>
      </c>
      <c r="C9" s="8"/>
      <c r="D9" s="8"/>
      <c r="E9" s="8"/>
      <c r="F9" s="8"/>
      <c r="G9" s="8"/>
      <c r="H9" s="8"/>
      <c r="I9" s="8"/>
      <c r="J9" s="8"/>
      <c r="K9" s="8"/>
    </row>
    <row r="10" customFormat="false" ht="13.5" hidden="false" customHeight="true" outlineLevel="0" collapsed="false">
      <c r="B10" s="9" t="s">
        <v>6</v>
      </c>
      <c r="C10" s="10" t="n">
        <v>2615.4</v>
      </c>
      <c r="D10" s="11"/>
      <c r="E10" s="11"/>
      <c r="F10" s="11"/>
      <c r="G10" s="11"/>
      <c r="H10" s="11"/>
      <c r="I10" s="11"/>
      <c r="J10" s="11"/>
      <c r="K10" s="12"/>
    </row>
    <row r="11" customFormat="false" ht="31.5" hidden="false" customHeight="true" outlineLevel="0" collapsed="false">
      <c r="B11" s="13" t="s">
        <v>7</v>
      </c>
      <c r="C11" s="14" t="s">
        <v>8</v>
      </c>
      <c r="D11" s="14"/>
      <c r="E11" s="14" t="s">
        <v>9</v>
      </c>
      <c r="F11" s="14" t="s">
        <v>10</v>
      </c>
      <c r="G11" s="14"/>
      <c r="H11" s="14"/>
      <c r="I11" s="14"/>
      <c r="J11" s="14" t="s">
        <v>11</v>
      </c>
      <c r="K11" s="15" t="s">
        <v>12</v>
      </c>
    </row>
    <row r="12" customFormat="false" ht="14.4" hidden="false" customHeight="true" outlineLevel="0" collapsed="false">
      <c r="B12" s="16" t="s">
        <v>13</v>
      </c>
      <c r="C12" s="16"/>
      <c r="D12" s="16"/>
      <c r="E12" s="16"/>
      <c r="F12" s="16"/>
      <c r="G12" s="16"/>
      <c r="H12" s="16"/>
      <c r="I12" s="16"/>
      <c r="J12" s="16"/>
      <c r="K12" s="17"/>
    </row>
    <row r="13" customFormat="false" ht="27.6" hidden="false" customHeight="true" outlineLevel="0" collapsed="false">
      <c r="B13" s="18" t="n">
        <v>1</v>
      </c>
      <c r="C13" s="19" t="s">
        <v>14</v>
      </c>
      <c r="D13" s="20"/>
      <c r="E13" s="21" t="s">
        <v>15</v>
      </c>
      <c r="F13" s="22" t="s">
        <v>16</v>
      </c>
      <c r="G13" s="22"/>
      <c r="H13" s="21"/>
      <c r="I13" s="21"/>
      <c r="J13" s="23" t="n">
        <v>3.5</v>
      </c>
      <c r="K13" s="24" t="n">
        <f aca="false">J13*C10</f>
        <v>9153.9</v>
      </c>
    </row>
    <row r="14" customFormat="false" ht="14.4" hidden="true" customHeight="true" outlineLevel="0" collapsed="false">
      <c r="B14" s="25" t="s">
        <v>17</v>
      </c>
      <c r="C14" s="25"/>
      <c r="D14" s="25"/>
      <c r="E14" s="25"/>
      <c r="F14" s="25"/>
      <c r="G14" s="25"/>
      <c r="H14" s="25"/>
      <c r="I14" s="25"/>
      <c r="J14" s="25"/>
      <c r="K14" s="26"/>
    </row>
    <row r="15" customFormat="false" ht="27.6" hidden="false" customHeight="false" outlineLevel="0" collapsed="false">
      <c r="B15" s="27" t="n">
        <v>2</v>
      </c>
      <c r="C15" s="28" t="s">
        <v>18</v>
      </c>
      <c r="D15" s="29"/>
      <c r="E15" s="30" t="n">
        <v>0.0105</v>
      </c>
      <c r="F15" s="31" t="s">
        <v>19</v>
      </c>
      <c r="G15" s="32"/>
      <c r="H15" s="33"/>
      <c r="I15" s="33"/>
      <c r="J15" s="34" t="n">
        <v>76516.64</v>
      </c>
      <c r="K15" s="35" t="n">
        <f aca="false">J15*E15</f>
        <v>803.42472</v>
      </c>
    </row>
    <row r="16" customFormat="false" ht="28.2" hidden="false" customHeight="true" outlineLevel="0" collapsed="false">
      <c r="B16" s="27"/>
      <c r="C16" s="28" t="s">
        <v>20</v>
      </c>
      <c r="D16" s="29"/>
      <c r="E16" s="34" t="n">
        <v>1.05</v>
      </c>
      <c r="F16" s="36" t="s">
        <v>21</v>
      </c>
      <c r="G16" s="32"/>
      <c r="H16" s="33"/>
      <c r="I16" s="33"/>
      <c r="J16" s="34" t="n">
        <v>268.81</v>
      </c>
      <c r="K16" s="35" t="n">
        <f aca="false">J16*E16</f>
        <v>282.2505</v>
      </c>
    </row>
    <row r="17" customFormat="false" ht="18" hidden="false" customHeight="true" outlineLevel="0" collapsed="false">
      <c r="B17" s="18" t="n">
        <v>3</v>
      </c>
      <c r="C17" s="28" t="s">
        <v>22</v>
      </c>
      <c r="D17" s="29"/>
      <c r="E17" s="37" t="s">
        <v>23</v>
      </c>
      <c r="F17" s="37"/>
      <c r="G17" s="37"/>
      <c r="H17" s="37"/>
      <c r="I17" s="37"/>
      <c r="J17" s="37"/>
      <c r="K17" s="35" t="n">
        <v>2650</v>
      </c>
    </row>
    <row r="18" customFormat="false" ht="18" hidden="false" customHeight="true" outlineLevel="0" collapsed="false">
      <c r="B18" s="38" t="s">
        <v>24</v>
      </c>
      <c r="C18" s="38"/>
      <c r="D18" s="38"/>
      <c r="E18" s="38"/>
      <c r="F18" s="38"/>
      <c r="G18" s="38"/>
      <c r="H18" s="38"/>
      <c r="I18" s="38"/>
      <c r="J18" s="38"/>
      <c r="K18" s="39"/>
    </row>
    <row r="19" customFormat="false" ht="30" hidden="false" customHeight="true" outlineLevel="0" collapsed="false">
      <c r="B19" s="18" t="n">
        <v>4</v>
      </c>
      <c r="C19" s="40" t="s">
        <v>25</v>
      </c>
      <c r="D19" s="40"/>
      <c r="E19" s="41" t="s">
        <v>26</v>
      </c>
      <c r="F19" s="41"/>
      <c r="G19" s="41"/>
      <c r="H19" s="41"/>
      <c r="I19" s="41"/>
      <c r="J19" s="41"/>
      <c r="K19" s="35" t="n">
        <v>2337</v>
      </c>
    </row>
    <row r="20" customFormat="false" ht="18" hidden="false" customHeight="true" outlineLevel="0" collapsed="false">
      <c r="B20" s="18"/>
      <c r="C20" s="42" t="s">
        <v>27</v>
      </c>
      <c r="D20" s="43"/>
      <c r="E20" s="44"/>
      <c r="F20" s="45"/>
      <c r="G20" s="46"/>
      <c r="H20" s="46"/>
      <c r="I20" s="46"/>
      <c r="J20" s="47"/>
      <c r="K20" s="48" t="n">
        <v>1130</v>
      </c>
    </row>
    <row r="21" customFormat="false" ht="14.4" hidden="false" customHeight="false" outlineLevel="0" collapsed="false">
      <c r="B21" s="38" t="s">
        <v>24</v>
      </c>
      <c r="C21" s="38"/>
      <c r="D21" s="38"/>
      <c r="E21" s="38"/>
      <c r="F21" s="38"/>
      <c r="G21" s="38"/>
      <c r="H21" s="38"/>
      <c r="I21" s="38"/>
      <c r="J21" s="38"/>
      <c r="K21" s="39"/>
    </row>
    <row r="22" customFormat="false" ht="42" hidden="false" customHeight="false" outlineLevel="0" collapsed="false">
      <c r="B22" s="49" t="n">
        <v>5</v>
      </c>
      <c r="C22" s="29" t="s">
        <v>28</v>
      </c>
      <c r="D22" s="20"/>
      <c r="E22" s="50" t="n">
        <v>0.14</v>
      </c>
      <c r="F22" s="22" t="s">
        <v>29</v>
      </c>
      <c r="G22" s="21"/>
      <c r="H22" s="21"/>
      <c r="I22" s="21"/>
      <c r="J22" s="51" t="n">
        <v>3098.37</v>
      </c>
      <c r="K22" s="23" t="n">
        <f aca="false">J22*E22</f>
        <v>433.7718</v>
      </c>
    </row>
    <row r="23" customFormat="false" ht="42" hidden="false" customHeight="false" outlineLevel="0" collapsed="false">
      <c r="B23" s="49" t="n">
        <v>6</v>
      </c>
      <c r="C23" s="29" t="s">
        <v>30</v>
      </c>
      <c r="D23" s="20"/>
      <c r="E23" s="50" t="n">
        <v>21</v>
      </c>
      <c r="F23" s="22" t="s">
        <v>31</v>
      </c>
      <c r="G23" s="21"/>
      <c r="H23" s="21"/>
      <c r="I23" s="21"/>
      <c r="J23" s="23" t="n">
        <v>719.38</v>
      </c>
      <c r="K23" s="23" t="n">
        <f aca="false">J23*E23</f>
        <v>15106.98</v>
      </c>
    </row>
    <row r="24" customFormat="false" ht="16.2" hidden="false" customHeight="true" outlineLevel="0" collapsed="false">
      <c r="B24" s="49"/>
      <c r="C24" s="42" t="s">
        <v>27</v>
      </c>
      <c r="D24" s="43"/>
      <c r="E24" s="44"/>
      <c r="F24" s="45"/>
      <c r="G24" s="46"/>
      <c r="H24" s="46"/>
      <c r="I24" s="46"/>
      <c r="J24" s="47"/>
      <c r="K24" s="48" t="n">
        <v>0</v>
      </c>
    </row>
    <row r="25" customFormat="false" ht="14.4" hidden="false" customHeight="false" outlineLevel="0" collapsed="false">
      <c r="B25" s="52" t="s">
        <v>32</v>
      </c>
      <c r="C25" s="52"/>
      <c r="D25" s="52"/>
      <c r="E25" s="52"/>
      <c r="F25" s="52"/>
      <c r="G25" s="52"/>
      <c r="H25" s="52"/>
      <c r="I25" s="52"/>
      <c r="J25" s="52"/>
      <c r="K25" s="53" t="n">
        <v>0</v>
      </c>
    </row>
    <row r="26" customFormat="false" ht="14.4" hidden="false" customHeight="false" outlineLevel="0" collapsed="false">
      <c r="B26" s="38" t="s">
        <v>33</v>
      </c>
      <c r="C26" s="38"/>
      <c r="D26" s="38"/>
      <c r="E26" s="38"/>
      <c r="F26" s="38"/>
      <c r="G26" s="38"/>
      <c r="H26" s="38"/>
      <c r="I26" s="38"/>
      <c r="J26" s="38"/>
      <c r="K26" s="39" t="n">
        <v>0</v>
      </c>
    </row>
    <row r="27" customFormat="false" ht="14.4" hidden="false" customHeight="false" outlineLevel="0" collapsed="false">
      <c r="B27" s="54" t="s">
        <v>34</v>
      </c>
      <c r="C27" s="54"/>
      <c r="D27" s="54"/>
      <c r="E27" s="54"/>
      <c r="F27" s="54"/>
      <c r="G27" s="54"/>
      <c r="H27" s="54"/>
      <c r="I27" s="54"/>
      <c r="J27" s="54"/>
      <c r="K27" s="55" t="n">
        <v>0</v>
      </c>
    </row>
    <row r="28" customFormat="false" ht="14.4" hidden="false" customHeight="true" outlineLevel="0" collapsed="false">
      <c r="B28" s="56" t="s">
        <v>35</v>
      </c>
      <c r="C28" s="56"/>
      <c r="D28" s="56"/>
      <c r="E28" s="56"/>
      <c r="F28" s="56"/>
      <c r="G28" s="56"/>
      <c r="H28" s="56"/>
      <c r="I28" s="56"/>
      <c r="J28" s="56"/>
      <c r="K28" s="55"/>
    </row>
    <row r="29" customFormat="false" ht="14.4" hidden="false" customHeight="false" outlineLevel="0" collapsed="false">
      <c r="B29" s="18" t="n">
        <v>5</v>
      </c>
      <c r="C29" s="19" t="s">
        <v>36</v>
      </c>
      <c r="D29" s="20"/>
      <c r="E29" s="57" t="n">
        <f aca="false">C10</f>
        <v>2615.4</v>
      </c>
      <c r="F29" s="58" t="s">
        <v>37</v>
      </c>
      <c r="G29" s="58"/>
      <c r="H29" s="58"/>
      <c r="I29" s="58"/>
      <c r="J29" s="57" t="n">
        <v>0.4</v>
      </c>
      <c r="K29" s="23" t="n">
        <f aca="false">J29*E29</f>
        <v>1046.16</v>
      </c>
      <c r="AC29" s="59"/>
    </row>
    <row r="30" customFormat="false" ht="13.2" hidden="false" customHeight="true" outlineLevel="0" collapsed="false">
      <c r="B30" s="60" t="s">
        <v>38</v>
      </c>
      <c r="C30" s="60"/>
      <c r="D30" s="60"/>
      <c r="E30" s="60"/>
      <c r="F30" s="60"/>
      <c r="G30" s="60"/>
      <c r="H30" s="60"/>
      <c r="I30" s="60"/>
      <c r="J30" s="60"/>
      <c r="K30" s="61"/>
    </row>
    <row r="31" customFormat="false" ht="14.4" hidden="false" customHeight="true" outlineLevel="0" collapsed="false">
      <c r="B31" s="62" t="n">
        <v>7</v>
      </c>
      <c r="C31" s="63" t="s">
        <v>39</v>
      </c>
      <c r="D31" s="64"/>
      <c r="E31" s="65" t="n">
        <v>1689</v>
      </c>
      <c r="F31" s="66" t="s">
        <v>40</v>
      </c>
      <c r="G31" s="67"/>
      <c r="H31" s="68"/>
      <c r="I31" s="68"/>
      <c r="J31" s="65" t="n">
        <v>5.24</v>
      </c>
      <c r="K31" s="65" t="n">
        <f aca="false">J31*E31</f>
        <v>8850.36</v>
      </c>
    </row>
    <row r="32" customFormat="false" ht="15.6" hidden="false" customHeight="false" outlineLevel="0" collapsed="false">
      <c r="B32" s="38" t="s">
        <v>41</v>
      </c>
      <c r="C32" s="38"/>
      <c r="D32" s="38"/>
      <c r="E32" s="38"/>
      <c r="F32" s="38"/>
      <c r="G32" s="38"/>
      <c r="H32" s="38"/>
      <c r="I32" s="38"/>
      <c r="J32" s="38"/>
      <c r="K32" s="39"/>
      <c r="AC32" s="69"/>
      <c r="AD32" s="70"/>
      <c r="AE32" s="71"/>
      <c r="AF32" s="72"/>
      <c r="AG32" s="72"/>
      <c r="AH32" s="73"/>
      <c r="AI32" s="73"/>
      <c r="AJ32" s="74"/>
      <c r="AK32" s="74"/>
      <c r="AL32" s="75"/>
      <c r="AM32" s="75"/>
      <c r="AN32" s="75"/>
    </row>
    <row r="33" customFormat="false" ht="15.6" hidden="false" customHeight="false" outlineLevel="0" collapsed="false">
      <c r="B33" s="62" t="n">
        <v>8</v>
      </c>
      <c r="C33" s="19" t="s">
        <v>41</v>
      </c>
      <c r="D33" s="20"/>
      <c r="E33" s="23" t="n">
        <f aca="false">C10</f>
        <v>2615.4</v>
      </c>
      <c r="F33" s="76" t="s">
        <v>37</v>
      </c>
      <c r="G33" s="77"/>
      <c r="H33" s="21"/>
      <c r="I33" s="21"/>
      <c r="J33" s="23" t="n">
        <v>2.2</v>
      </c>
      <c r="K33" s="78" t="n">
        <f aca="false">E33*J33</f>
        <v>5753.88</v>
      </c>
      <c r="AC33" s="70"/>
      <c r="AD33" s="70"/>
      <c r="AE33" s="79"/>
      <c r="AF33" s="72"/>
      <c r="AG33" s="72"/>
      <c r="AH33" s="73"/>
      <c r="AI33" s="73"/>
      <c r="AJ33" s="74"/>
      <c r="AK33" s="74"/>
      <c r="AL33" s="75"/>
      <c r="AM33" s="75"/>
      <c r="AN33" s="75"/>
    </row>
    <row r="34" customFormat="false" ht="15.6" hidden="false" customHeight="false" outlineLevel="0" collapsed="false">
      <c r="B34" s="38" t="s">
        <v>42</v>
      </c>
      <c r="C34" s="38"/>
      <c r="D34" s="38"/>
      <c r="E34" s="38"/>
      <c r="F34" s="38"/>
      <c r="G34" s="38"/>
      <c r="H34" s="38"/>
      <c r="I34" s="38"/>
      <c r="J34" s="38"/>
      <c r="K34" s="39"/>
      <c r="AC34" s="80"/>
      <c r="AD34" s="6"/>
      <c r="AE34" s="6"/>
      <c r="AF34" s="81"/>
      <c r="AG34" s="81"/>
      <c r="AH34" s="81"/>
      <c r="AI34" s="81"/>
      <c r="AJ34" s="81"/>
      <c r="AK34" s="82"/>
      <c r="AL34" s="75"/>
      <c r="AM34" s="75"/>
      <c r="AN34" s="75"/>
    </row>
    <row r="35" customFormat="false" ht="15" hidden="false" customHeight="false" outlineLevel="0" collapsed="false">
      <c r="B35" s="18" t="n">
        <v>9</v>
      </c>
      <c r="C35" s="83" t="s">
        <v>43</v>
      </c>
      <c r="D35" s="84"/>
      <c r="E35" s="85" t="n">
        <v>6</v>
      </c>
      <c r="F35" s="86" t="s">
        <v>44</v>
      </c>
      <c r="G35" s="87"/>
      <c r="H35" s="85"/>
      <c r="I35" s="85"/>
      <c r="J35" s="88" t="n">
        <v>36257.94</v>
      </c>
      <c r="K35" s="65" t="n">
        <v>2175.47</v>
      </c>
      <c r="AC35" s="80"/>
      <c r="AD35" s="6"/>
      <c r="AE35" s="6"/>
      <c r="AF35" s="81"/>
      <c r="AG35" s="81"/>
      <c r="AH35" s="81"/>
      <c r="AI35" s="81"/>
      <c r="AJ35" s="81"/>
      <c r="AK35" s="82"/>
      <c r="AL35" s="75"/>
      <c r="AM35" s="75"/>
      <c r="AN35" s="75"/>
    </row>
    <row r="36" customFormat="false" ht="15" hidden="false" customHeight="false" outlineLevel="0" collapsed="false">
      <c r="B36" s="18" t="n">
        <v>10</v>
      </c>
      <c r="C36" s="83" t="s">
        <v>45</v>
      </c>
      <c r="D36" s="29"/>
      <c r="E36" s="33"/>
      <c r="F36" s="86"/>
      <c r="G36" s="57"/>
      <c r="H36" s="35"/>
      <c r="I36" s="35"/>
      <c r="J36" s="35"/>
      <c r="K36" s="35" t="n">
        <v>279.06</v>
      </c>
      <c r="AC36" s="80"/>
      <c r="AD36" s="6"/>
      <c r="AE36" s="6"/>
      <c r="AF36" s="81"/>
      <c r="AG36" s="81"/>
      <c r="AH36" s="81"/>
      <c r="AI36" s="81"/>
      <c r="AJ36" s="81"/>
      <c r="AK36" s="82"/>
      <c r="AL36" s="75"/>
      <c r="AM36" s="75"/>
      <c r="AN36" s="75"/>
    </row>
    <row r="37" customFormat="false" ht="27.6" hidden="false" customHeight="false" outlineLevel="0" collapsed="false">
      <c r="B37" s="89" t="n">
        <v>11</v>
      </c>
      <c r="C37" s="90" t="s">
        <v>46</v>
      </c>
      <c r="D37" s="91"/>
      <c r="E37" s="92" t="n">
        <v>1</v>
      </c>
      <c r="F37" s="93" t="s">
        <v>47</v>
      </c>
      <c r="G37" s="94"/>
      <c r="H37" s="94"/>
      <c r="I37" s="94"/>
      <c r="J37" s="24" t="n">
        <v>3000</v>
      </c>
      <c r="K37" s="78" t="n">
        <f aca="false">E37*J37</f>
        <v>3000</v>
      </c>
      <c r="AC37" s="80"/>
      <c r="AD37" s="6"/>
      <c r="AE37" s="6"/>
      <c r="AF37" s="81"/>
      <c r="AG37" s="81"/>
      <c r="AH37" s="81"/>
      <c r="AI37" s="81"/>
      <c r="AJ37" s="81"/>
      <c r="AK37" s="82"/>
      <c r="AL37" s="75"/>
      <c r="AM37" s="75"/>
      <c r="AN37" s="75"/>
    </row>
    <row r="38" customFormat="false" ht="14.4" hidden="false" customHeight="false" outlineLevel="0" collapsed="false">
      <c r="B38" s="95"/>
      <c r="C38" s="96" t="s">
        <v>48</v>
      </c>
      <c r="D38" s="97"/>
      <c r="E38" s="97"/>
      <c r="F38" s="97"/>
      <c r="G38" s="97"/>
      <c r="H38" s="97"/>
      <c r="I38" s="97"/>
      <c r="J38" s="98"/>
      <c r="K38" s="99" t="n">
        <f aca="false">SUM(K13:K37)</f>
        <v>53002.25702</v>
      </c>
      <c r="AE38" s="75"/>
      <c r="AF38" s="100"/>
      <c r="AG38" s="100"/>
      <c r="AH38" s="101"/>
      <c r="AI38" s="73"/>
      <c r="AJ38" s="73"/>
      <c r="AK38" s="73"/>
      <c r="AL38" s="73"/>
      <c r="AM38" s="102"/>
      <c r="AN38" s="74"/>
      <c r="AO38" s="75"/>
      <c r="AP38" s="75"/>
    </row>
    <row r="39" customFormat="false" ht="14.4" hidden="false" customHeight="true" outlineLevel="0" collapsed="false">
      <c r="B39" s="103" t="s">
        <v>49</v>
      </c>
      <c r="C39" s="103"/>
      <c r="D39" s="103"/>
      <c r="E39" s="103"/>
      <c r="F39" s="103"/>
      <c r="G39" s="103"/>
      <c r="H39" s="103"/>
      <c r="I39" s="103"/>
      <c r="J39" s="103"/>
      <c r="K39" s="104" t="n">
        <f aca="false">K38</f>
        <v>53002.25702</v>
      </c>
      <c r="AA39" s="105"/>
      <c r="AB39" s="105"/>
      <c r="AE39" s="75"/>
      <c r="AF39" s="100"/>
      <c r="AG39" s="100"/>
      <c r="AH39" s="101"/>
      <c r="AI39" s="73"/>
      <c r="AJ39" s="73"/>
      <c r="AK39" s="73"/>
      <c r="AL39" s="73"/>
      <c r="AM39" s="74"/>
      <c r="AN39" s="74"/>
      <c r="AO39" s="75"/>
      <c r="AP39" s="75"/>
    </row>
    <row r="40" customFormat="false" ht="20.25" hidden="false" customHeight="true" outlineLevel="0" collapsed="false">
      <c r="B40" s="8" t="s">
        <v>50</v>
      </c>
      <c r="C40" s="8"/>
      <c r="D40" s="8"/>
      <c r="E40" s="8"/>
      <c r="F40" s="8"/>
      <c r="G40" s="8"/>
      <c r="H40" s="8"/>
      <c r="I40" s="8"/>
      <c r="J40" s="8"/>
      <c r="K40" s="8"/>
      <c r="AE40" s="75"/>
      <c r="AF40" s="106"/>
      <c r="AG40" s="75"/>
      <c r="AH40" s="75"/>
      <c r="AI40" s="75"/>
      <c r="AJ40" s="75"/>
      <c r="AK40" s="75"/>
      <c r="AL40" s="75"/>
      <c r="AM40" s="75"/>
      <c r="AN40" s="75"/>
      <c r="AO40" s="75"/>
      <c r="AP40" s="75"/>
    </row>
    <row r="41" customFormat="false" ht="14.25" hidden="false" customHeight="true" outlineLevel="0" collapsed="false">
      <c r="B41" s="107" t="s">
        <v>51</v>
      </c>
      <c r="C41" s="107"/>
      <c r="D41" s="107"/>
      <c r="E41" s="107"/>
      <c r="F41" s="107"/>
      <c r="G41" s="107"/>
      <c r="H41" s="107"/>
      <c r="I41" s="107"/>
      <c r="J41" s="107"/>
      <c r="K41" s="107"/>
      <c r="AC41" s="75"/>
      <c r="AD41" s="100"/>
      <c r="AE41" s="100"/>
      <c r="AF41" s="73"/>
      <c r="AG41" s="72"/>
      <c r="AH41" s="72"/>
      <c r="AI41" s="108"/>
      <c r="AJ41" s="108"/>
      <c r="AK41" s="74"/>
      <c r="AL41" s="74"/>
      <c r="AM41" s="74"/>
      <c r="AN41" s="74"/>
      <c r="AO41" s="75"/>
      <c r="AP41" s="75"/>
      <c r="AQ41" s="75"/>
    </row>
    <row r="42" customFormat="false" ht="33.75" hidden="false" customHeight="true" outlineLevel="0" collapsed="false">
      <c r="B42" s="8" t="s">
        <v>52</v>
      </c>
      <c r="C42" s="8"/>
      <c r="D42" s="8"/>
      <c r="E42" s="8"/>
      <c r="F42" s="8"/>
      <c r="G42" s="8"/>
      <c r="H42" s="8"/>
      <c r="I42" s="8"/>
      <c r="J42" s="8"/>
      <c r="K42" s="8"/>
      <c r="AC42" s="75"/>
      <c r="AD42" s="100"/>
      <c r="AE42" s="100"/>
      <c r="AF42" s="74"/>
      <c r="AG42" s="72"/>
      <c r="AH42" s="72"/>
      <c r="AI42" s="108"/>
      <c r="AJ42" s="108"/>
      <c r="AK42" s="74"/>
      <c r="AL42" s="74"/>
      <c r="AM42" s="74"/>
      <c r="AN42" s="74"/>
      <c r="AO42" s="75"/>
      <c r="AP42" s="75"/>
      <c r="AQ42" s="75"/>
    </row>
    <row r="43" customFormat="false" ht="7.5" hidden="false" customHeight="true" outlineLevel="0" collapsed="false">
      <c r="B43" s="4"/>
      <c r="C43" s="5"/>
      <c r="D43" s="5"/>
      <c r="E43" s="5"/>
      <c r="F43" s="5"/>
      <c r="G43" s="5"/>
      <c r="H43" s="5"/>
      <c r="I43" s="5"/>
      <c r="J43" s="5"/>
      <c r="K43" s="5"/>
      <c r="AC43" s="75"/>
      <c r="AD43" s="109"/>
      <c r="AE43" s="100"/>
      <c r="AF43" s="73"/>
      <c r="AG43" s="72"/>
      <c r="AH43" s="72"/>
      <c r="AI43" s="73"/>
      <c r="AJ43" s="73"/>
      <c r="AK43" s="74"/>
      <c r="AL43" s="74"/>
      <c r="AM43" s="74"/>
      <c r="AN43" s="74"/>
      <c r="AO43" s="75"/>
      <c r="AP43" s="75"/>
      <c r="AQ43" s="75"/>
    </row>
    <row r="44" customFormat="false" ht="15" hidden="false" customHeight="true" outlineLevel="0" collapsed="false">
      <c r="B44" s="109" t="s">
        <v>53</v>
      </c>
      <c r="C44" s="109"/>
      <c r="D44" s="109"/>
      <c r="E44" s="109"/>
      <c r="F44" s="109"/>
      <c r="G44" s="109"/>
      <c r="H44" s="109"/>
      <c r="I44" s="109"/>
      <c r="J44" s="109"/>
      <c r="K44" s="109"/>
      <c r="AC44" s="75"/>
      <c r="AD44" s="110"/>
      <c r="AE44" s="100"/>
      <c r="AF44" s="111"/>
      <c r="AG44" s="111"/>
      <c r="AH44" s="111"/>
      <c r="AI44" s="111"/>
      <c r="AJ44" s="111"/>
      <c r="AK44" s="111"/>
      <c r="AL44" s="82"/>
      <c r="AM44" s="75"/>
      <c r="AN44" s="75"/>
      <c r="AO44" s="75"/>
      <c r="AP44" s="75"/>
      <c r="AQ44" s="75"/>
    </row>
    <row r="45" customFormat="false" ht="9" hidden="false" customHeight="true" outlineLevel="0" collapsed="false">
      <c r="B45" s="5"/>
      <c r="C45" s="5"/>
      <c r="D45" s="5"/>
      <c r="E45" s="5"/>
      <c r="F45" s="5"/>
      <c r="G45" s="5"/>
      <c r="H45" s="5"/>
      <c r="I45" s="5"/>
      <c r="J45" s="5"/>
      <c r="K45" s="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</row>
    <row r="46" customFormat="false" ht="14.4" hidden="false" customHeight="false" outlineLevel="0" collapsed="false">
      <c r="B46" s="112" t="s">
        <v>54</v>
      </c>
      <c r="C46" s="112"/>
      <c r="D46" s="112"/>
      <c r="E46" s="112"/>
      <c r="F46" s="112"/>
      <c r="G46" s="112"/>
      <c r="H46" s="112"/>
      <c r="I46" s="112"/>
      <c r="J46" s="112"/>
      <c r="K46" s="112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</row>
    <row r="47" customFormat="false" ht="14.4" hidden="false" customHeight="false" outlineLevel="0" collapsed="false">
      <c r="B47" s="4"/>
      <c r="C47" s="5"/>
      <c r="D47" s="5"/>
      <c r="E47" s="5"/>
      <c r="F47" s="5"/>
      <c r="G47" s="5"/>
      <c r="H47" s="5"/>
      <c r="I47" s="5"/>
      <c r="J47" s="5"/>
      <c r="K47" s="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</row>
    <row r="48" customFormat="false" ht="14.4" hidden="false" customHeight="false" outlineLevel="0" collapsed="false">
      <c r="C48" s="4"/>
      <c r="D48" s="4"/>
      <c r="E48" s="4"/>
      <c r="F48" s="4"/>
      <c r="G48" s="4"/>
      <c r="H48" s="4"/>
      <c r="I48" s="4"/>
      <c r="J48" s="4"/>
    </row>
    <row r="49" customFormat="false" ht="14.4" hidden="false" customHeight="false" outlineLevel="0" collapsed="false">
      <c r="C49" s="4"/>
      <c r="D49" s="4"/>
      <c r="E49" s="4"/>
      <c r="F49" s="4"/>
      <c r="G49" s="4"/>
      <c r="H49" s="4"/>
      <c r="I49" s="4"/>
      <c r="J49" s="4"/>
    </row>
    <row r="50" customFormat="false" ht="14.4" hidden="false" customHeight="false" outlineLevel="0" collapsed="false">
      <c r="C50" s="4"/>
      <c r="D50" s="4"/>
      <c r="E50" s="4"/>
      <c r="F50" s="4"/>
      <c r="G50" s="4"/>
      <c r="H50" s="4"/>
      <c r="I50" s="4"/>
      <c r="J50" s="4"/>
    </row>
    <row r="51" customFormat="false" ht="14.4" hidden="false" customHeight="false" outlineLevel="0" collapsed="false">
      <c r="C51" s="4"/>
      <c r="D51" s="4"/>
      <c r="E51" s="4"/>
      <c r="F51" s="4"/>
      <c r="G51" s="4"/>
      <c r="H51" s="4"/>
      <c r="I51" s="4"/>
      <c r="J51" s="4"/>
    </row>
    <row r="52" customFormat="false" ht="14.4" hidden="false" customHeight="false" outlineLevel="0" collapsed="false">
      <c r="C52" s="4"/>
      <c r="D52" s="4"/>
      <c r="E52" s="4"/>
      <c r="F52" s="4"/>
      <c r="G52" s="4"/>
      <c r="H52" s="4"/>
      <c r="I52" s="4"/>
      <c r="J52" s="4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4.4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  <row r="306" customFormat="false" ht="14.4" hidden="false" customHeight="false" outlineLevel="0" collapsed="false">
      <c r="C306" s="4"/>
      <c r="D306" s="4"/>
      <c r="E306" s="4"/>
      <c r="F306" s="4"/>
      <c r="G306" s="4"/>
      <c r="H306" s="4"/>
      <c r="I306" s="4"/>
      <c r="J306" s="4"/>
    </row>
    <row r="307" customFormat="false" ht="14.4" hidden="false" customHeight="false" outlineLevel="0" collapsed="false">
      <c r="C307" s="4"/>
      <c r="D307" s="4"/>
      <c r="E307" s="4"/>
      <c r="F307" s="4"/>
      <c r="G307" s="4"/>
      <c r="H307" s="4"/>
      <c r="I307" s="4"/>
      <c r="J307" s="4"/>
    </row>
    <row r="308" customFormat="false" ht="14.4" hidden="false" customHeight="false" outlineLevel="0" collapsed="false">
      <c r="C308" s="4"/>
      <c r="D308" s="4"/>
      <c r="E308" s="4"/>
      <c r="F308" s="4"/>
      <c r="G308" s="4"/>
      <c r="H308" s="4"/>
      <c r="I308" s="4"/>
      <c r="J308" s="4"/>
    </row>
    <row r="309" customFormat="false" ht="14.4" hidden="false" customHeight="false" outlineLevel="0" collapsed="false">
      <c r="C309" s="4"/>
      <c r="D309" s="4"/>
      <c r="E309" s="4"/>
      <c r="F309" s="4"/>
      <c r="G309" s="4"/>
      <c r="H309" s="4"/>
      <c r="I309" s="4"/>
      <c r="J309" s="4"/>
    </row>
  </sheetData>
  <mergeCells count="35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F13:G13"/>
    <mergeCell ref="H13:I13"/>
    <mergeCell ref="B14:J14"/>
    <mergeCell ref="B15:B16"/>
    <mergeCell ref="E17:J17"/>
    <mergeCell ref="B18:J18"/>
    <mergeCell ref="B19:B20"/>
    <mergeCell ref="E19:J19"/>
    <mergeCell ref="B21:J21"/>
    <mergeCell ref="B23:B24"/>
    <mergeCell ref="B25:J25"/>
    <mergeCell ref="B26:J26"/>
    <mergeCell ref="B27:J27"/>
    <mergeCell ref="B28:J28"/>
    <mergeCell ref="B30:J30"/>
    <mergeCell ref="B32:J32"/>
    <mergeCell ref="B34:J34"/>
    <mergeCell ref="B39:J39"/>
    <mergeCell ref="B40:K40"/>
    <mergeCell ref="B41:K41"/>
    <mergeCell ref="B42:K42"/>
    <mergeCell ref="B44:K44"/>
    <mergeCell ref="AF44:AK44"/>
    <mergeCell ref="B46:K46"/>
  </mergeCells>
  <hyperlinks>
    <hyperlink ref="B41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8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070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2022-02-25T13:05:31Z</cp:lastPrinted>
  <dcterms:modified xsi:type="dcterms:W3CDTF">2022-02-25T13:06:10Z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